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denissemk\Documents\MyDoc\2020\BFC\"/>
    </mc:Choice>
  </mc:AlternateContent>
  <xr:revisionPtr revIDLastSave="0" documentId="8_{A34DB60F-23D8-4EC8-915F-282AA1DBCEB2}" xr6:coauthVersionLast="45" xr6:coauthVersionMax="45" xr10:uidLastSave="{00000000-0000-0000-0000-000000000000}"/>
  <bookViews>
    <workbookView xWindow="3120" yWindow="3120" windowWidth="21600" windowHeight="11385" xr2:uid="{00000000-000D-0000-FFFF-FFFF00000000}"/>
  </bookViews>
  <sheets>
    <sheet name="5.1_Ekonomski_profil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2" l="1"/>
</calcChain>
</file>

<file path=xl/sharedStrings.xml><?xml version="1.0" encoding="utf-8"?>
<sst xmlns="http://schemas.openxmlformats.org/spreadsheetml/2006/main" count="220" uniqueCount="200">
  <si>
    <t>Broj stanovnika</t>
  </si>
  <si>
    <t xml:space="preserve">Površina </t>
  </si>
  <si>
    <t>Industrija</t>
  </si>
  <si>
    <t>Usluge</t>
  </si>
  <si>
    <t>Broj zaposlenih</t>
  </si>
  <si>
    <t>36-45</t>
  </si>
  <si>
    <t>46-55</t>
  </si>
  <si>
    <t>56-65</t>
  </si>
  <si>
    <t>preko 65</t>
  </si>
  <si>
    <t>Velika</t>
  </si>
  <si>
    <t>Srednja</t>
  </si>
  <si>
    <t>Mala</t>
  </si>
  <si>
    <t>UKUPNO</t>
  </si>
  <si>
    <t>Investicije privatnog sektora</t>
  </si>
  <si>
    <t>Naziv kompanije</t>
  </si>
  <si>
    <t>Zemlja porekla</t>
  </si>
  <si>
    <t>Tip investicije (greenfield, brownfield, ostalo)</t>
  </si>
  <si>
    <t>Ukupno planirano novih zaposlenih</t>
  </si>
  <si>
    <t>Datum potpisivanja ugovora o prodaji ili zakupu zemljišta/objekta</t>
  </si>
  <si>
    <t>Ukupna planirana vrednost investicije (EUR)</t>
  </si>
  <si>
    <t>Beograd (Srbija)</t>
  </si>
  <si>
    <t>Budimpešta (Mađarska)</t>
  </si>
  <si>
    <t>Istanbul (Turska)</t>
  </si>
  <si>
    <t>Skopje (Makedonija)</t>
  </si>
  <si>
    <t>Sofija (Bugarska)</t>
  </si>
  <si>
    <t>Solun (Grčka)</t>
  </si>
  <si>
    <t>Beč (Austrija)</t>
  </si>
  <si>
    <t>Zagreb (Hrvatska)</t>
  </si>
  <si>
    <t>Podgorica (Crna Gora)</t>
  </si>
  <si>
    <t>Milano (Italija)</t>
  </si>
  <si>
    <t>Sarajevo (Bosna i Hercegovina)</t>
  </si>
  <si>
    <t>Autoputevi</t>
  </si>
  <si>
    <t>Glavni putevi</t>
  </si>
  <si>
    <t>Luke</t>
  </si>
  <si>
    <t>Aerodromi</t>
  </si>
  <si>
    <t>Adresa</t>
  </si>
  <si>
    <t>E-mail</t>
  </si>
  <si>
    <t>Website</t>
  </si>
  <si>
    <t>Facebook</t>
  </si>
  <si>
    <t>Twitter</t>
  </si>
  <si>
    <t>Obrazovna struktura</t>
  </si>
  <si>
    <t>Telefon, Fax</t>
  </si>
  <si>
    <t>Pozicija</t>
  </si>
  <si>
    <t>Struktura vlasništva</t>
  </si>
  <si>
    <t>Infrastruktura</t>
  </si>
  <si>
    <t>Električna energija</t>
  </si>
  <si>
    <t>Voda</t>
  </si>
  <si>
    <t>Kanalizacija</t>
  </si>
  <si>
    <t>Lokalni</t>
  </si>
  <si>
    <t>Državni</t>
  </si>
  <si>
    <t>PDV</t>
  </si>
  <si>
    <t>Komunalne usluge</t>
  </si>
  <si>
    <t>Izgrađeni objekti na lokaciji</t>
  </si>
  <si>
    <t>Ostali troškovi ulaganja</t>
  </si>
  <si>
    <t>EKONOMSKI PROFIL ZAJEDNICE (5.1)</t>
  </si>
  <si>
    <t>Porezi</t>
  </si>
  <si>
    <t>Domaći/strani investitor</t>
  </si>
  <si>
    <t>Lokacija</t>
  </si>
  <si>
    <t>Industrijska zona</t>
  </si>
  <si>
    <t>Ime i prezime</t>
  </si>
  <si>
    <t>Kontakt telefon</t>
  </si>
  <si>
    <t>E-mail adresa</t>
  </si>
  <si>
    <t>Naziv</t>
  </si>
  <si>
    <t>Podaci</t>
  </si>
  <si>
    <t>UDALJENOST OD GRADOVA</t>
  </si>
  <si>
    <t>UDALJENOST OD NAJBLIŽIH GRANIČNIH PRELAZA</t>
  </si>
  <si>
    <t>LJUDSKI RESURSI</t>
  </si>
  <si>
    <t>Zaposleni</t>
  </si>
  <si>
    <t>Nezaposleni</t>
  </si>
  <si>
    <t>sektori</t>
  </si>
  <si>
    <t>veličina</t>
  </si>
  <si>
    <t>Broj poduzetnika po najznačajnijim djelatnostima</t>
  </si>
  <si>
    <t>Unesite naziv djelatnosti ...</t>
  </si>
  <si>
    <t>Broj poduzetnika</t>
  </si>
  <si>
    <t>III Stupanj / SSS 
srednja škola</t>
  </si>
  <si>
    <t>IV Stupanj / SSS 
srednja škola</t>
  </si>
  <si>
    <t>VI Stupanj / VŠS 
viša škola</t>
  </si>
  <si>
    <t>Grana/djelatnost ...</t>
  </si>
  <si>
    <t>Pretežna djelatnost</t>
  </si>
  <si>
    <t>Veličina i namjena lokacije</t>
  </si>
  <si>
    <t>Cijena i vrsta otkupa zemljišta</t>
  </si>
  <si>
    <t>Plin</t>
  </si>
  <si>
    <t>ZONA POSLOVNE NAMJENE SELCE (K5)-IZGRADNJA D.O.O.</t>
  </si>
  <si>
    <t>Izgrađeni platoi na kojima se obavlja djelatnost tvrtke</t>
  </si>
  <si>
    <t>100% privatna</t>
  </si>
  <si>
    <t>Postoji kompletna infrastruktura osim plina</t>
  </si>
  <si>
    <t>privatno vlasništvo tvrtke koja obavlja djelatnost</t>
  </si>
  <si>
    <t>-</t>
  </si>
  <si>
    <t>Snježana Sikirić</t>
  </si>
  <si>
    <t>051-455-408</t>
  </si>
  <si>
    <t>snjezana.sikiric@crikvenica.hr</t>
  </si>
  <si>
    <t>GRAD CRIKVENICA</t>
  </si>
  <si>
    <t>11.122 (popis iz 2011. godine)</t>
  </si>
  <si>
    <r>
      <t xml:space="preserve">28 km </t>
    </r>
    <r>
      <rPr>
        <sz val="12"/>
        <color theme="1"/>
        <rFont val="Calibri"/>
        <family val="2"/>
        <charset val="238"/>
      </rPr>
      <t>²</t>
    </r>
  </si>
  <si>
    <t>Kralja Tomislava 85, 51260 Crikvenica</t>
  </si>
  <si>
    <t>info@crikvenica.hr, poduzetnici@crikvenica.hr</t>
  </si>
  <si>
    <t>www.crikvenica.hr</t>
  </si>
  <si>
    <t>https://www.facebook.com/crikvenica1/</t>
  </si>
  <si>
    <t>554,89 Km</t>
  </si>
  <si>
    <t>1.132,61 Km</t>
  </si>
  <si>
    <t>506,40 Km</t>
  </si>
  <si>
    <t>1.668,74 Km</t>
  </si>
  <si>
    <t>527,18 Km</t>
  </si>
  <si>
    <t>545,34 Km</t>
  </si>
  <si>
    <t>564,06 Km</t>
  </si>
  <si>
    <t>987,16 Km</t>
  </si>
  <si>
    <t>946,84 Km</t>
  </si>
  <si>
    <t>1.195,90 Km</t>
  </si>
  <si>
    <t>518.12 Km</t>
  </si>
  <si>
    <t>165,93 Km</t>
  </si>
  <si>
    <t>634,26 Km</t>
  </si>
  <si>
    <t>Rupa</t>
  </si>
  <si>
    <t xml:space="preserve"> 57,10 Km</t>
  </si>
  <si>
    <t>Pasjak</t>
  </si>
  <si>
    <t>75,25 Km</t>
  </si>
  <si>
    <t>Indirektan pristup A6 (Rijeka-Zagreb)</t>
  </si>
  <si>
    <t>Jadranska magistrala</t>
  </si>
  <si>
    <t>Indirektan pristup preko željezničke stanice u Rijeci, 37 Km</t>
  </si>
  <si>
    <t>15-35</t>
  </si>
  <si>
    <t xml:space="preserve"> 
osnovna škola</t>
  </si>
  <si>
    <t>gimnazija</t>
  </si>
  <si>
    <t xml:space="preserve"> VII Stupanj / VSS 
visoka stručna sprema, magisterij i doktorat</t>
  </si>
  <si>
    <t>EUR /kWh -http://www.hep.hr/ods/kupci/poduzetnistvo/tarifne-stavke-cijene-161/161</t>
  </si>
  <si>
    <t xml:space="preserve"> 0,70 EUR/m3 + fiksni dio 3,05 EUR mjesečno</t>
  </si>
  <si>
    <t>SNJEŽANA JURKOVIĆ</t>
  </si>
  <si>
    <t>SKRB O STARIJIM I NEMOĆNIM OSOBAMA</t>
  </si>
  <si>
    <t>DOMAĆI</t>
  </si>
  <si>
    <t>RH</t>
  </si>
  <si>
    <t>brownfield</t>
  </si>
  <si>
    <t>IZGRADNJA d.o.o.</t>
  </si>
  <si>
    <t>nabava opreme</t>
  </si>
  <si>
    <t>GRADNJA STAMBENIH I NESTAMBENIH GRAĐEVINA</t>
  </si>
  <si>
    <t>CLOTILDA d.o.o.</t>
  </si>
  <si>
    <t>PROIZVODNJA SLASTICA</t>
  </si>
  <si>
    <t>JADRAN D.D.</t>
  </si>
  <si>
    <t>SPAR</t>
  </si>
  <si>
    <t>STRANI</t>
  </si>
  <si>
    <t>greenfield</t>
  </si>
  <si>
    <t>TRGOVINA</t>
  </si>
  <si>
    <t>INVEST CONSULT d.o.o. - HOTEL MIRAMARE</t>
  </si>
  <si>
    <t xml:space="preserve">HOTELSKA </t>
  </si>
  <si>
    <t>AUSTRIJA</t>
  </si>
  <si>
    <t>smještaj i ugostiteljstvo</t>
  </si>
  <si>
    <t xml:space="preserve">trgovina </t>
  </si>
  <si>
    <t>bez škole i nezavršena osnovna škola</t>
  </si>
  <si>
    <t>građevina</t>
  </si>
  <si>
    <t>trgovina</t>
  </si>
  <si>
    <t xml:space="preserve">opskrba vodom </t>
  </si>
  <si>
    <t xml:space="preserve">prerađivačka industrija </t>
  </si>
  <si>
    <t xml:space="preserve">smještaj i ugostiteljstvo </t>
  </si>
  <si>
    <t>Trgovina čini prateću djelatnost turizmu i uz veće trgovačke lance, još uvijek posluju i mali obrtnici u trgovačkoj djelatnosti.</t>
  </si>
  <si>
    <t>usluge</t>
  </si>
  <si>
    <t>Trgovina</t>
  </si>
  <si>
    <t>Ostalo</t>
  </si>
  <si>
    <t>Zračna luka Rijeka u Omišlju na otoku Krku, 20 km</t>
  </si>
  <si>
    <t>Sveučilište u Rijeci, Srednja škola dr. Antuna Barca u Crikvenici</t>
  </si>
  <si>
    <t>opća stopa 25%</t>
  </si>
  <si>
    <t>12  % za prihod do 3.000.000 kn, 18 % za prihod iznad 3.000.000 kn, od 01.01.2020. za prihod do 7.500.000 kn - 12 %, a iznad 7.500.000 kn -18 %</t>
  </si>
  <si>
    <t>Porez na dohodak na plaću</t>
  </si>
  <si>
    <t>24 % na mjesečnu poreznu osnovicu do 30.000 kn, a iznad 30.000 kn -36 %</t>
  </si>
  <si>
    <t>Podaci u okviru obrasca Ekonomski profil zajednice dostavljaju se u okviru zahtjeva BFC SEE standarda za potrebe izrade promotivnog materijala općine/grada na koju se odnose i u druge svrhe se ne smiju koristiti bez prethodno pribavljene suglasnosti općine/grada ili nadležnog Tehničkog sekretarijata. 
Općina/grad, tj. odgovorna osoba garantira istinitost dostavljenih podataka.</t>
  </si>
  <si>
    <t>ODGOVORNA OSOBA ZA UNOS PODATAKA</t>
  </si>
  <si>
    <t>OSNOVNI PODACI O OPĆINI/GRADU</t>
  </si>
  <si>
    <t>Općina/Grad</t>
  </si>
  <si>
    <t>Iznos proračuna za posljednju godinu (2018.)</t>
  </si>
  <si>
    <t>00385 51455 400, 00385 51 242 009</t>
  </si>
  <si>
    <t>Iznos sredstava namijenjenih lokalnom ekonomskom razvoju</t>
  </si>
  <si>
    <t>Berlin (Njemačka)</t>
  </si>
  <si>
    <t>Muenchen (Njemačka)</t>
  </si>
  <si>
    <t>Željezničke linije</t>
  </si>
  <si>
    <t>Rijeka Sava (udaljena 120 kn), direktan pristup luci Rijeka (najvećoj hrvatskoj luci) udaljena 37 km</t>
  </si>
  <si>
    <t>STRUKTURA GOSPODARSTVA</t>
  </si>
  <si>
    <t>Broj gospodarskih subjekata po sektorima (za posljednju godinu)</t>
  </si>
  <si>
    <t>Procenat gospodarskih subjekata po sektorima (za posljednju godinu)</t>
  </si>
  <si>
    <t>Postotak gospodarskih subjekata po veličini (za posljednju godinu)</t>
  </si>
  <si>
    <t>Broj gospodarskih subjekata po veličini (za posljednju godinu)</t>
  </si>
  <si>
    <t>18 % fakultetski obrazovanih; 62 % sa srednjom školom; 20 % s osnovnim obrazovanjem ili niže</t>
  </si>
  <si>
    <t>Relevantne škole i fakulteti (u radijusu od 100 km)</t>
  </si>
  <si>
    <t>Broj zaposlenih u gradu - po godinama (posljednje 3)</t>
  </si>
  <si>
    <t>Broj nezaposlenih po godinama (posljednje 3)</t>
  </si>
  <si>
    <t>Stopa nezaposlenosti po godinama (posljednje 3)</t>
  </si>
  <si>
    <t>Broj nezaposlenih osoba prema starosnoj strukturi 
(registriranih na tržištu rada) - stanje 31.12.2018.</t>
  </si>
  <si>
    <t>Broj nezaposlenih osoba prema stupnju stručnog obrazovanja (registriranih na tržištu rada)</t>
  </si>
  <si>
    <t>GOSPODARSTVO (izvor podataka: fininfo servis)</t>
  </si>
  <si>
    <t>Grane gospodarstva s najviše zaposlenih (od većeg ka manjem)</t>
  </si>
  <si>
    <t xml:space="preserve">Grane/djelatnosti koje grad smatra prioritetnima za razvoj zajednice </t>
  </si>
  <si>
    <t>Za grad koji poljoprivredu smatra jednim od prioritetnih grana - u nastavku unesite podatke o ratarskoj, voćarskoj proizvodnji i stočnom fondu</t>
  </si>
  <si>
    <t>Za grad koji turizam smatra jednom od prioritetnih grana - u nastavku unesite podatke o kapacitetima, ukupnom broju noćenja i prosječnom broju noćenja po gostu</t>
  </si>
  <si>
    <t>Za izvozno orijentirano gospodarstvo - u nastavku unesite podatke o izvozu po granama /djelatnostima</t>
  </si>
  <si>
    <t>Grad Crikvenica orijentiran je na turizam i djelatnosti povezane s turizmom. Grad je poznat po zdravoj klimi i kvalitetnim i lijepim plažama. Crikvenica ima preko 12 tisuća smještajnih jedinica sa skoro 25.000 ležajeva. Godišnje ostvari oko 2 milijuna noćenja i preko 350.000 dolazaka. Najveći dio kapaciteta čini privatni smještaj. Važan segment je zdravstveni turizam čiji nositelj je specijalna bolnica Thalassotherapia.</t>
  </si>
  <si>
    <t>8.000,00 m2, komunalno-servisna zona s postrojenjima za proizvodnju armature, betonske galanterije, ciglenih gredica i betonskih bloketa</t>
  </si>
  <si>
    <t>1.8 km udaljenost od naselja Selce, uz postojeću županijsku cestu prema Bribiru, a koja tangira državnu cestu D8</t>
  </si>
  <si>
    <t>Poticaji za investitore</t>
  </si>
  <si>
    <t xml:space="preserve">Program mjera za poticanje poduzetnika, Grad Crikvenica podržava poduzetnike i brojnim mjerama za poticanje razvoja poduzetništva koje se poboljšavaju i dopunjuju svake godine u suradnji s poduzetnicima. Svake se godine raspisuje javni poziv za dobivanje nepovratnih potpora iz Programa namijenjenog malim i srednjim poduzetnicima i obrtnicima sa sjedištem/prebivalištem na području grada Crikvenice. Pregled mjera za poticanje poduzetništva potražite u našem Vodiču za poduzetnike objavljenom u izborniku ZA PODUZETNIKE na web stranici www.crikvenica.hr U istom izborniku naći ćete niz korisnih informacija od interesa za poduzetnike i investitore. Dodatne pogodnosti poduzetnici mogu ostvariti i kroz porezne olakšice, oslobođenje ili umanjenje komunalne naknade i komunalnog doprinosa i poticaje za terase ugostiteljskih objekata. Sukladno Odluci o zakupu (korištenju) javnih površina za postavu privremenih objekata, Grad Crikvenica potiče cjelogodišnje poslovanje zakupnika javnih površina, uključivanje u manifestacije pod pokroviteljstvom ili u organizaciji Grada Crikvenice i Turističke zajednice Grada Crikvenice i štiti uredne zakupnike (korisnike). 
</t>
  </si>
  <si>
    <t>Osim gradskog nastojanja za poticanjem zapošljavanja mladih, postoje i nacionalne mjere, npr.:
OSLOBOĐENJE OD PLAĆANJA DOPRINOSA NA PLAĆU – POTICAJI ZA ZAPOŠLJAVANJE, Potpore za samozapošljavanje, ostale mjere aktivne politike zapošljavanja:
•	Potpore za zapošljavanje
•	Potpore za zapošljavanje za stjecanje prvog radnog iskustva /pripravništvo
•	Potpore za usavršavanje
•	Stručno osposobljavanje za rad bez zasnivanja radnog odnosa
•	Osposobljavanje za stjecanje odgovarajućeg radnog iskustva (30+)
•	Obrazovanje nezaposlenih•	Osposobljavanje na radnom mjestu
•	Mjere za stjecanje prvog radnog iskustva / pripravništva
•	Javni rad
•	Potpore za očuvanje radnih mjesta
•	Stalni sezonac.
Više informacija na poveznici: http://mjere.hr/mjere/potpore-za-samozaposljavanje</t>
  </si>
  <si>
    <t>Porez na dobit poduzeća</t>
  </si>
  <si>
    <t>EUR/m3 - nemamo mrežu</t>
  </si>
  <si>
    <t>1,82 EUR/m3 + fiksni dio  7,64 EUR mjesečno</t>
  </si>
  <si>
    <t>PROMETNE VEZE</t>
  </si>
  <si>
    <t>Usluge su također naslonjene na turizam kao okosnicu gospodarstva Grada Crikvenice, te u Gradu posluju mnogobrojni frizeri, kozmetičari i ostale uslužne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</si>
</sst>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n&quot;;[Red]\-#,##0\ &quot;kn&quot;"/>
  </numFmts>
  <fonts count="1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Alignment="1">
      <alignment wrapText="1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5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9" fontId="3" fillId="0" borderId="17" xfId="1" applyFont="1" applyFill="1" applyBorder="1" applyAlignment="1">
      <alignment horizontal="center" vertical="center" wrapText="1"/>
    </xf>
    <xf numFmtId="9" fontId="3" fillId="0" borderId="20" xfId="1" applyFont="1" applyFill="1" applyBorder="1" applyAlignment="1">
      <alignment horizontal="center" vertical="center" wrapText="1"/>
    </xf>
    <xf numFmtId="9" fontId="3" fillId="0" borderId="2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2" xfId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34" xfId="1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4" fillId="0" borderId="21" xfId="2" applyBorder="1" applyAlignment="1">
      <alignment horizontal="left" vertical="center" wrapText="1"/>
    </xf>
    <xf numFmtId="6" fontId="3" fillId="0" borderId="20" xfId="0" applyNumberFormat="1" applyFont="1" applyBorder="1" applyAlignment="1">
      <alignment horizontal="center" vertical="center" wrapText="1"/>
    </xf>
    <xf numFmtId="0" fontId="14" fillId="0" borderId="20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3" fontId="3" fillId="2" borderId="4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rikvenica.hr/" TargetMode="External"/><Relationship Id="rId1" Type="http://schemas.openxmlformats.org/officeDocument/2006/relationships/hyperlink" Target="mailto:snjezana.sikiric@crikvenic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6"/>
  <sheetViews>
    <sheetView tabSelected="1" topLeftCell="A88" zoomScaleNormal="100" workbookViewId="0">
      <selection activeCell="C99" sqref="C99:G99"/>
    </sheetView>
  </sheetViews>
  <sheetFormatPr defaultRowHeight="15.75" x14ac:dyDescent="0.25"/>
  <cols>
    <col min="1" max="1" width="4.85546875" style="3" customWidth="1"/>
    <col min="2" max="2" width="71.28515625" style="11" bestFit="1" customWidth="1"/>
    <col min="3" max="3" width="99.7109375" style="3" bestFit="1" customWidth="1"/>
    <col min="4" max="4" width="23.85546875" style="3" bestFit="1" customWidth="1"/>
    <col min="5" max="5" width="18.28515625" style="3" customWidth="1"/>
    <col min="6" max="6" width="25.7109375" style="3" bestFit="1" customWidth="1"/>
    <col min="7" max="7" width="23.5703125" style="3" customWidth="1"/>
    <col min="8" max="8" width="17.28515625" style="3" customWidth="1"/>
    <col min="9" max="9" width="24.85546875" style="3" customWidth="1"/>
    <col min="10" max="12" width="15.7109375" style="3" customWidth="1"/>
    <col min="13" max="16384" width="9.140625" style="3"/>
  </cols>
  <sheetData>
    <row r="1" spans="2:5" ht="16.5" thickBot="1" x14ac:dyDescent="0.3">
      <c r="B1" s="3"/>
    </row>
    <row r="2" spans="2:5" ht="21.75" thickBot="1" x14ac:dyDescent="0.3">
      <c r="B2" s="145" t="s">
        <v>54</v>
      </c>
      <c r="C2" s="146"/>
    </row>
    <row r="3" spans="2:5" ht="15.75" customHeight="1" x14ac:dyDescent="0.25">
      <c r="B3" s="147" t="s">
        <v>160</v>
      </c>
      <c r="C3" s="148"/>
    </row>
    <row r="4" spans="2:5" x14ac:dyDescent="0.25">
      <c r="B4" s="149"/>
      <c r="C4" s="150"/>
    </row>
    <row r="5" spans="2:5" ht="16.5" thickBot="1" x14ac:dyDescent="0.3">
      <c r="B5" s="151"/>
      <c r="C5" s="152"/>
    </row>
    <row r="6" spans="2:5" ht="16.5" thickBot="1" x14ac:dyDescent="0.3">
      <c r="B6" s="4"/>
    </row>
    <row r="7" spans="2:5" ht="21.75" thickBot="1" x14ac:dyDescent="0.3">
      <c r="B7" s="153" t="s">
        <v>161</v>
      </c>
      <c r="C7" s="154"/>
    </row>
    <row r="8" spans="2:5" x14ac:dyDescent="0.25">
      <c r="B8" s="24" t="s">
        <v>59</v>
      </c>
      <c r="C8" s="65" t="s">
        <v>88</v>
      </c>
    </row>
    <row r="9" spans="2:5" x14ac:dyDescent="0.25">
      <c r="B9" s="25" t="s">
        <v>60</v>
      </c>
      <c r="C9" s="66" t="s">
        <v>89</v>
      </c>
    </row>
    <row r="10" spans="2:5" ht="16.5" thickBot="1" x14ac:dyDescent="0.3">
      <c r="B10" s="67" t="s">
        <v>61</v>
      </c>
      <c r="C10" s="88" t="s">
        <v>90</v>
      </c>
    </row>
    <row r="11" spans="2:5" ht="16.5" thickBot="1" x14ac:dyDescent="0.3">
      <c r="B11" s="4"/>
    </row>
    <row r="12" spans="2:5" ht="21.75" thickBot="1" x14ac:dyDescent="0.4">
      <c r="B12" s="155" t="s">
        <v>162</v>
      </c>
      <c r="C12" s="156"/>
      <c r="E12" s="64"/>
    </row>
    <row r="13" spans="2:5" x14ac:dyDescent="0.25">
      <c r="B13" s="24" t="s">
        <v>163</v>
      </c>
      <c r="C13" s="47" t="s">
        <v>91</v>
      </c>
    </row>
    <row r="14" spans="2:5" x14ac:dyDescent="0.25">
      <c r="B14" s="25" t="s">
        <v>0</v>
      </c>
      <c r="C14" s="48" t="s">
        <v>92</v>
      </c>
    </row>
    <row r="15" spans="2:5" x14ac:dyDescent="0.25">
      <c r="B15" s="25" t="s">
        <v>1</v>
      </c>
      <c r="C15" s="48" t="s">
        <v>93</v>
      </c>
    </row>
    <row r="16" spans="2:5" x14ac:dyDescent="0.25">
      <c r="B16" s="25" t="s">
        <v>164</v>
      </c>
      <c r="C16" s="89">
        <v>95442430</v>
      </c>
    </row>
    <row r="17" spans="2:11" x14ac:dyDescent="0.25">
      <c r="B17" s="25" t="s">
        <v>166</v>
      </c>
      <c r="C17" s="89">
        <v>848681</v>
      </c>
    </row>
    <row r="18" spans="2:11" x14ac:dyDescent="0.25">
      <c r="B18" s="26" t="s">
        <v>35</v>
      </c>
      <c r="C18" s="42" t="s">
        <v>94</v>
      </c>
    </row>
    <row r="19" spans="2:11" x14ac:dyDescent="0.25">
      <c r="B19" s="26" t="s">
        <v>41</v>
      </c>
      <c r="C19" s="42" t="s">
        <v>165</v>
      </c>
    </row>
    <row r="20" spans="2:11" x14ac:dyDescent="0.25">
      <c r="B20" s="26" t="s">
        <v>36</v>
      </c>
      <c r="C20" s="42" t="s">
        <v>95</v>
      </c>
    </row>
    <row r="21" spans="2:11" x14ac:dyDescent="0.25">
      <c r="B21" s="26" t="s">
        <v>37</v>
      </c>
      <c r="C21" s="90" t="s">
        <v>96</v>
      </c>
    </row>
    <row r="22" spans="2:11" x14ac:dyDescent="0.25">
      <c r="B22" s="26" t="s">
        <v>38</v>
      </c>
      <c r="C22" s="42" t="s">
        <v>97</v>
      </c>
    </row>
    <row r="23" spans="2:11" ht="16.5" thickBot="1" x14ac:dyDescent="0.3">
      <c r="B23" s="27" t="s">
        <v>39</v>
      </c>
      <c r="C23" s="43"/>
    </row>
    <row r="24" spans="2:11" ht="15.75" customHeight="1" thickBot="1" x14ac:dyDescent="0.3">
      <c r="B24" s="5"/>
      <c r="C24" s="6"/>
      <c r="J24" s="2"/>
      <c r="K24" s="2"/>
    </row>
    <row r="25" spans="2:11" ht="21.75" thickBot="1" x14ac:dyDescent="0.3">
      <c r="B25" s="153" t="s">
        <v>64</v>
      </c>
      <c r="C25" s="154"/>
      <c r="J25" s="2"/>
      <c r="K25" s="2"/>
    </row>
    <row r="26" spans="2:11" ht="15.75" customHeight="1" x14ac:dyDescent="0.25">
      <c r="B26" s="28" t="s">
        <v>20</v>
      </c>
      <c r="C26" s="33" t="s">
        <v>98</v>
      </c>
      <c r="J26" s="2"/>
      <c r="K26" s="2"/>
    </row>
    <row r="27" spans="2:11" ht="15.75" customHeight="1" x14ac:dyDescent="0.25">
      <c r="B27" s="29" t="s">
        <v>167</v>
      </c>
      <c r="C27" s="34" t="s">
        <v>99</v>
      </c>
      <c r="J27" s="2"/>
      <c r="K27" s="2"/>
    </row>
    <row r="28" spans="2:11" ht="15.75" customHeight="1" x14ac:dyDescent="0.25">
      <c r="B28" s="29" t="s">
        <v>21</v>
      </c>
      <c r="C28" s="34" t="s">
        <v>100</v>
      </c>
      <c r="J28" s="2"/>
      <c r="K28" s="2"/>
    </row>
    <row r="29" spans="2:11" ht="15.75" customHeight="1" x14ac:dyDescent="0.25">
      <c r="B29" s="29" t="s">
        <v>22</v>
      </c>
      <c r="C29" s="34" t="s">
        <v>101</v>
      </c>
      <c r="J29" s="2"/>
      <c r="K29" s="2"/>
    </row>
    <row r="30" spans="2:11" ht="15.75" customHeight="1" x14ac:dyDescent="0.25">
      <c r="B30" s="29" t="s">
        <v>29</v>
      </c>
      <c r="C30" s="34" t="s">
        <v>102</v>
      </c>
      <c r="J30" s="2"/>
      <c r="K30" s="2"/>
    </row>
    <row r="31" spans="2:11" ht="15.75" customHeight="1" x14ac:dyDescent="0.25">
      <c r="B31" s="29" t="s">
        <v>168</v>
      </c>
      <c r="C31" s="34" t="s">
        <v>103</v>
      </c>
      <c r="J31" s="2"/>
      <c r="K31" s="2"/>
    </row>
    <row r="32" spans="2:11" ht="15.75" customHeight="1" x14ac:dyDescent="0.25">
      <c r="B32" s="29" t="s">
        <v>30</v>
      </c>
      <c r="C32" s="34" t="s">
        <v>104</v>
      </c>
      <c r="J32" s="2"/>
      <c r="K32" s="2"/>
    </row>
    <row r="33" spans="2:11" ht="15.75" customHeight="1" x14ac:dyDescent="0.25">
      <c r="B33" s="29" t="s">
        <v>23</v>
      </c>
      <c r="C33" s="34" t="s">
        <v>105</v>
      </c>
      <c r="J33" s="2"/>
      <c r="K33" s="2"/>
    </row>
    <row r="34" spans="2:11" ht="15.75" customHeight="1" x14ac:dyDescent="0.25">
      <c r="B34" s="29" t="s">
        <v>24</v>
      </c>
      <c r="C34" s="34" t="s">
        <v>106</v>
      </c>
      <c r="J34" s="2"/>
      <c r="K34" s="2"/>
    </row>
    <row r="35" spans="2:11" ht="15.75" customHeight="1" x14ac:dyDescent="0.25">
      <c r="B35" s="29" t="s">
        <v>25</v>
      </c>
      <c r="C35" s="34" t="s">
        <v>107</v>
      </c>
      <c r="J35" s="2"/>
      <c r="K35" s="2"/>
    </row>
    <row r="36" spans="2:11" ht="15.75" customHeight="1" x14ac:dyDescent="0.25">
      <c r="B36" s="29" t="s">
        <v>26</v>
      </c>
      <c r="C36" s="34" t="s">
        <v>108</v>
      </c>
      <c r="J36" s="2"/>
      <c r="K36" s="2"/>
    </row>
    <row r="37" spans="2:11" ht="15.75" customHeight="1" x14ac:dyDescent="0.25">
      <c r="B37" s="29" t="s">
        <v>27</v>
      </c>
      <c r="C37" s="34" t="s">
        <v>109</v>
      </c>
      <c r="J37" s="2"/>
      <c r="K37" s="2"/>
    </row>
    <row r="38" spans="2:11" ht="15.75" customHeight="1" thickBot="1" x14ac:dyDescent="0.3">
      <c r="B38" s="30" t="s">
        <v>28</v>
      </c>
      <c r="C38" s="35" t="s">
        <v>110</v>
      </c>
      <c r="J38" s="2"/>
      <c r="K38" s="2"/>
    </row>
    <row r="39" spans="2:11" ht="15.75" customHeight="1" thickBot="1" x14ac:dyDescent="0.3">
      <c r="B39" s="7"/>
      <c r="C39" s="8"/>
      <c r="J39" s="2"/>
      <c r="K39" s="2"/>
    </row>
    <row r="40" spans="2:11" ht="21.75" thickBot="1" x14ac:dyDescent="0.3">
      <c r="B40" s="143" t="s">
        <v>65</v>
      </c>
      <c r="C40" s="144"/>
      <c r="J40" s="2"/>
      <c r="K40" s="2"/>
    </row>
    <row r="41" spans="2:11" ht="15.75" customHeight="1" x14ac:dyDescent="0.25">
      <c r="B41" s="31" t="s">
        <v>111</v>
      </c>
      <c r="C41" s="34" t="s">
        <v>112</v>
      </c>
      <c r="J41" s="2"/>
      <c r="K41" s="2"/>
    </row>
    <row r="42" spans="2:11" ht="15.75" customHeight="1" x14ac:dyDescent="0.25">
      <c r="B42" s="36" t="s">
        <v>113</v>
      </c>
      <c r="C42" s="34" t="s">
        <v>114</v>
      </c>
      <c r="J42" s="2"/>
      <c r="K42" s="2"/>
    </row>
    <row r="43" spans="2:11" s="9" customFormat="1" ht="15.75" customHeight="1" thickBot="1" x14ac:dyDescent="0.3">
      <c r="B43" s="7"/>
      <c r="C43" s="10"/>
      <c r="J43" s="1"/>
      <c r="K43" s="1"/>
    </row>
    <row r="44" spans="2:11" s="9" customFormat="1" ht="21.75" thickBot="1" x14ac:dyDescent="0.3">
      <c r="B44" s="113" t="s">
        <v>198</v>
      </c>
      <c r="C44" s="114"/>
      <c r="D44" s="114"/>
      <c r="E44" s="114"/>
      <c r="F44" s="114"/>
      <c r="G44" s="115"/>
      <c r="J44" s="1"/>
      <c r="K44" s="1"/>
    </row>
    <row r="45" spans="2:11" x14ac:dyDescent="0.25">
      <c r="B45" s="31" t="s">
        <v>31</v>
      </c>
      <c r="C45" s="101" t="s">
        <v>115</v>
      </c>
      <c r="D45" s="102"/>
      <c r="E45" s="102"/>
      <c r="F45" s="102"/>
      <c r="G45" s="103"/>
      <c r="J45" s="2"/>
      <c r="K45" s="2"/>
    </row>
    <row r="46" spans="2:11" x14ac:dyDescent="0.25">
      <c r="B46" s="36" t="s">
        <v>32</v>
      </c>
      <c r="C46" s="101" t="s">
        <v>116</v>
      </c>
      <c r="D46" s="102"/>
      <c r="E46" s="102"/>
      <c r="F46" s="102"/>
      <c r="G46" s="103"/>
      <c r="J46" s="2"/>
      <c r="K46" s="2"/>
    </row>
    <row r="47" spans="2:11" x14ac:dyDescent="0.25">
      <c r="B47" s="36" t="s">
        <v>169</v>
      </c>
      <c r="C47" s="101" t="s">
        <v>117</v>
      </c>
      <c r="D47" s="102"/>
      <c r="E47" s="102"/>
      <c r="F47" s="102"/>
      <c r="G47" s="103"/>
      <c r="J47" s="2"/>
      <c r="K47" s="2"/>
    </row>
    <row r="48" spans="2:11" x14ac:dyDescent="0.25">
      <c r="B48" s="36" t="s">
        <v>33</v>
      </c>
      <c r="C48" s="101" t="s">
        <v>170</v>
      </c>
      <c r="D48" s="102"/>
      <c r="E48" s="102"/>
      <c r="F48" s="102"/>
      <c r="G48" s="103"/>
      <c r="J48" s="2"/>
      <c r="K48" s="2"/>
    </row>
    <row r="49" spans="2:11" ht="16.5" thickBot="1" x14ac:dyDescent="0.3">
      <c r="B49" s="32" t="s">
        <v>34</v>
      </c>
      <c r="C49" s="104" t="s">
        <v>154</v>
      </c>
      <c r="D49" s="105"/>
      <c r="E49" s="105"/>
      <c r="F49" s="105"/>
      <c r="G49" s="106"/>
      <c r="J49" s="2"/>
      <c r="K49" s="2"/>
    </row>
    <row r="50" spans="2:11" ht="16.5" thickBot="1" x14ac:dyDescent="0.3">
      <c r="J50" s="2"/>
      <c r="K50" s="2"/>
    </row>
    <row r="51" spans="2:11" ht="21.75" thickBot="1" x14ac:dyDescent="0.3">
      <c r="B51" s="122" t="s">
        <v>171</v>
      </c>
      <c r="C51" s="123"/>
      <c r="D51" s="123"/>
      <c r="E51" s="123"/>
      <c r="F51" s="123"/>
      <c r="G51" s="124"/>
      <c r="J51" s="2"/>
      <c r="K51" s="2"/>
    </row>
    <row r="52" spans="2:11" ht="21.75" thickBot="1" x14ac:dyDescent="0.3">
      <c r="B52" s="81" t="s">
        <v>69</v>
      </c>
      <c r="C52" s="12" t="s">
        <v>2</v>
      </c>
      <c r="D52" s="12" t="s">
        <v>3</v>
      </c>
      <c r="E52" s="69" t="s">
        <v>152</v>
      </c>
      <c r="F52" s="69" t="s">
        <v>153</v>
      </c>
      <c r="G52" s="72" t="s">
        <v>12</v>
      </c>
      <c r="J52" s="14"/>
      <c r="K52" s="14"/>
    </row>
    <row r="53" spans="2:11" x14ac:dyDescent="0.25">
      <c r="B53" s="68" t="s">
        <v>172</v>
      </c>
      <c r="C53" s="50">
        <v>37</v>
      </c>
      <c r="D53" s="50">
        <v>336</v>
      </c>
      <c r="E53" s="50">
        <v>143</v>
      </c>
      <c r="F53" s="50">
        <v>204</v>
      </c>
      <c r="G53" s="48">
        <v>720</v>
      </c>
    </row>
    <row r="54" spans="2:11" ht="16.5" thickBot="1" x14ac:dyDescent="0.3">
      <c r="B54" s="32" t="s">
        <v>173</v>
      </c>
      <c r="C54" s="74">
        <v>0.05</v>
      </c>
      <c r="D54" s="52">
        <v>0.47</v>
      </c>
      <c r="E54" s="52">
        <v>0.2</v>
      </c>
      <c r="F54" s="52">
        <v>0.28000000000000003</v>
      </c>
      <c r="G54" s="75">
        <v>1</v>
      </c>
    </row>
    <row r="55" spans="2:11" ht="21.75" thickBot="1" x14ac:dyDescent="0.3">
      <c r="B55" s="81" t="s">
        <v>70</v>
      </c>
      <c r="C55" s="71" t="s">
        <v>9</v>
      </c>
      <c r="D55" s="12" t="s">
        <v>10</v>
      </c>
      <c r="E55" s="76" t="s">
        <v>11</v>
      </c>
      <c r="F55" s="13" t="s">
        <v>12</v>
      </c>
    </row>
    <row r="56" spans="2:11" x14ac:dyDescent="0.25">
      <c r="B56" s="36" t="s">
        <v>175</v>
      </c>
      <c r="C56" s="73">
        <v>1</v>
      </c>
      <c r="D56" s="50">
        <v>1</v>
      </c>
      <c r="E56" s="70">
        <v>688</v>
      </c>
      <c r="F56" s="77">
        <v>720</v>
      </c>
    </row>
    <row r="57" spans="2:11" ht="16.5" thickBot="1" x14ac:dyDescent="0.3">
      <c r="B57" s="32" t="s">
        <v>174</v>
      </c>
      <c r="C57" s="74">
        <v>1E-3</v>
      </c>
      <c r="D57" s="52">
        <v>0</v>
      </c>
      <c r="E57" s="78">
        <v>1</v>
      </c>
      <c r="F57" s="96">
        <v>1</v>
      </c>
      <c r="G57" s="16"/>
    </row>
    <row r="58" spans="2:11" ht="16.5" thickBot="1" x14ac:dyDescent="0.3"/>
    <row r="59" spans="2:11" x14ac:dyDescent="0.25">
      <c r="B59" s="31" t="s">
        <v>71</v>
      </c>
      <c r="C59" s="37" t="s">
        <v>73</v>
      </c>
    </row>
    <row r="60" spans="2:11" x14ac:dyDescent="0.25">
      <c r="B60" s="38" t="s">
        <v>142</v>
      </c>
      <c r="C60" s="48">
        <v>92</v>
      </c>
    </row>
    <row r="61" spans="2:11" x14ac:dyDescent="0.25">
      <c r="B61" s="38" t="s">
        <v>143</v>
      </c>
      <c r="C61" s="48">
        <v>143</v>
      </c>
    </row>
    <row r="62" spans="2:11" x14ac:dyDescent="0.25">
      <c r="B62" s="38" t="s">
        <v>145</v>
      </c>
      <c r="C62" s="48">
        <v>46</v>
      </c>
    </row>
    <row r="63" spans="2:11" x14ac:dyDescent="0.25">
      <c r="B63" s="38" t="s">
        <v>72</v>
      </c>
      <c r="C63" s="48"/>
    </row>
    <row r="64" spans="2:11" ht="16.5" thickBot="1" x14ac:dyDescent="0.3">
      <c r="B64" s="39" t="s">
        <v>72</v>
      </c>
      <c r="C64" s="53"/>
    </row>
    <row r="65" spans="2:9" ht="16.5" thickBot="1" x14ac:dyDescent="0.3">
      <c r="B65" s="15"/>
      <c r="C65" s="16"/>
    </row>
    <row r="66" spans="2:9" ht="21.75" thickBot="1" x14ac:dyDescent="0.3">
      <c r="B66" s="113" t="s">
        <v>66</v>
      </c>
      <c r="C66" s="114"/>
      <c r="D66" s="114"/>
      <c r="E66" s="115"/>
    </row>
    <row r="67" spans="2:9" ht="15" customHeight="1" x14ac:dyDescent="0.25">
      <c r="B67" s="40" t="s">
        <v>40</v>
      </c>
      <c r="C67" s="101" t="s">
        <v>176</v>
      </c>
      <c r="D67" s="102"/>
      <c r="E67" s="103"/>
    </row>
    <row r="68" spans="2:9" ht="16.5" thickBot="1" x14ac:dyDescent="0.3">
      <c r="B68" s="41" t="s">
        <v>177</v>
      </c>
      <c r="C68" s="104" t="s">
        <v>155</v>
      </c>
      <c r="D68" s="105"/>
      <c r="E68" s="106"/>
    </row>
    <row r="69" spans="2:9" ht="16.5" thickBot="1" x14ac:dyDescent="0.3"/>
    <row r="70" spans="2:9" ht="21" x14ac:dyDescent="0.25">
      <c r="B70" s="80" t="s">
        <v>67</v>
      </c>
      <c r="C70" s="82">
        <v>2018</v>
      </c>
      <c r="D70" s="83">
        <v>2017</v>
      </c>
      <c r="E70" s="84">
        <v>2016</v>
      </c>
    </row>
    <row r="71" spans="2:9" x14ac:dyDescent="0.25">
      <c r="B71" s="36" t="s">
        <v>178</v>
      </c>
      <c r="C71" s="49">
        <v>2406</v>
      </c>
      <c r="D71" s="54">
        <v>1960</v>
      </c>
      <c r="E71" s="55">
        <v>1984</v>
      </c>
    </row>
    <row r="72" spans="2:9" ht="16.5" thickBot="1" x14ac:dyDescent="0.3">
      <c r="B72" s="5"/>
      <c r="C72" s="16"/>
      <c r="D72" s="16"/>
      <c r="E72" s="16"/>
      <c r="F72" s="16"/>
    </row>
    <row r="73" spans="2:9" ht="21" x14ac:dyDescent="0.25">
      <c r="B73" s="80" t="s">
        <v>68</v>
      </c>
      <c r="C73" s="82">
        <v>2018</v>
      </c>
      <c r="D73" s="83">
        <v>2017</v>
      </c>
      <c r="E73" s="84">
        <v>2016</v>
      </c>
    </row>
    <row r="74" spans="2:9" x14ac:dyDescent="0.25">
      <c r="B74" s="36" t="s">
        <v>179</v>
      </c>
      <c r="C74" s="49">
        <v>335</v>
      </c>
      <c r="D74" s="50">
        <v>415</v>
      </c>
      <c r="E74" s="51">
        <v>494</v>
      </c>
    </row>
    <row r="75" spans="2:9" ht="16.5" thickBot="1" x14ac:dyDescent="0.3">
      <c r="B75" s="32" t="s">
        <v>180</v>
      </c>
      <c r="C75" s="56"/>
      <c r="D75" s="57"/>
      <c r="E75" s="58"/>
    </row>
    <row r="76" spans="2:9" ht="16.5" thickBot="1" x14ac:dyDescent="0.3">
      <c r="B76" s="17"/>
      <c r="C76" s="16"/>
      <c r="D76" s="16"/>
      <c r="E76" s="16"/>
      <c r="F76" s="16"/>
    </row>
    <row r="77" spans="2:9" ht="21" x14ac:dyDescent="0.25">
      <c r="B77" s="80" t="s">
        <v>68</v>
      </c>
      <c r="C77" s="82" t="s">
        <v>118</v>
      </c>
      <c r="D77" s="83" t="s">
        <v>5</v>
      </c>
      <c r="E77" s="83" t="s">
        <v>6</v>
      </c>
      <c r="F77" s="83" t="s">
        <v>7</v>
      </c>
      <c r="G77" s="84" t="s">
        <v>8</v>
      </c>
    </row>
    <row r="78" spans="2:9" ht="32.25" thickBot="1" x14ac:dyDescent="0.3">
      <c r="B78" s="32" t="s">
        <v>181</v>
      </c>
      <c r="C78" s="56">
        <v>115</v>
      </c>
      <c r="D78" s="57">
        <v>62</v>
      </c>
      <c r="E78" s="57">
        <v>82</v>
      </c>
      <c r="F78" s="57">
        <v>76</v>
      </c>
      <c r="G78" s="58">
        <f>-C8181</f>
        <v>0</v>
      </c>
    </row>
    <row r="79" spans="2:9" ht="16.5" thickBot="1" x14ac:dyDescent="0.3"/>
    <row r="80" spans="2:9" ht="47.25" x14ac:dyDescent="0.25">
      <c r="B80" s="80" t="s">
        <v>68</v>
      </c>
      <c r="C80" s="85" t="s">
        <v>144</v>
      </c>
      <c r="D80" s="86" t="s">
        <v>119</v>
      </c>
      <c r="E80" s="86" t="s">
        <v>74</v>
      </c>
      <c r="F80" s="86" t="s">
        <v>75</v>
      </c>
      <c r="G80" s="86" t="s">
        <v>120</v>
      </c>
      <c r="H80" s="86" t="s">
        <v>76</v>
      </c>
      <c r="I80" s="86" t="s">
        <v>121</v>
      </c>
    </row>
    <row r="81" spans="2:9" ht="32.25" thickBot="1" x14ac:dyDescent="0.3">
      <c r="B81" s="32" t="s">
        <v>182</v>
      </c>
      <c r="C81" s="56">
        <v>19</v>
      </c>
      <c r="D81" s="57">
        <v>61</v>
      </c>
      <c r="E81" s="57">
        <v>90</v>
      </c>
      <c r="F81" s="57">
        <v>94</v>
      </c>
      <c r="G81" s="57">
        <v>94</v>
      </c>
      <c r="H81" s="57">
        <v>16</v>
      </c>
      <c r="I81" s="57">
        <v>42</v>
      </c>
    </row>
    <row r="82" spans="2:9" ht="16.5" thickBot="1" x14ac:dyDescent="0.3">
      <c r="B82" s="5"/>
      <c r="C82" s="16"/>
      <c r="D82" s="16"/>
      <c r="E82" s="16"/>
      <c r="F82" s="16"/>
    </row>
    <row r="83" spans="2:9" ht="21.75" thickBot="1" x14ac:dyDescent="0.3">
      <c r="B83" s="127" t="s">
        <v>183</v>
      </c>
      <c r="C83" s="128"/>
      <c r="D83" s="16"/>
      <c r="E83" s="16"/>
      <c r="F83" s="16"/>
    </row>
    <row r="84" spans="2:9" x14ac:dyDescent="0.25">
      <c r="B84" s="31" t="s">
        <v>184</v>
      </c>
      <c r="C84" s="79" t="s">
        <v>4</v>
      </c>
    </row>
    <row r="85" spans="2:9" x14ac:dyDescent="0.25">
      <c r="B85" s="38" t="s">
        <v>142</v>
      </c>
      <c r="C85" s="48">
        <v>642</v>
      </c>
    </row>
    <row r="86" spans="2:9" x14ac:dyDescent="0.25">
      <c r="B86" s="38" t="s">
        <v>145</v>
      </c>
      <c r="C86" s="48">
        <v>205</v>
      </c>
    </row>
    <row r="87" spans="2:9" x14ac:dyDescent="0.25">
      <c r="B87" s="38" t="s">
        <v>146</v>
      </c>
      <c r="C87" s="48">
        <v>156</v>
      </c>
    </row>
    <row r="88" spans="2:9" x14ac:dyDescent="0.25">
      <c r="B88" s="38" t="s">
        <v>147</v>
      </c>
      <c r="C88" s="48">
        <v>155</v>
      </c>
    </row>
    <row r="89" spans="2:9" ht="16.5" thickBot="1" x14ac:dyDescent="0.3">
      <c r="B89" s="39" t="s">
        <v>148</v>
      </c>
      <c r="C89" s="53">
        <v>109</v>
      </c>
    </row>
    <row r="90" spans="2:9" ht="16.5" thickBot="1" x14ac:dyDescent="0.3">
      <c r="B90" s="18"/>
    </row>
    <row r="91" spans="2:9" ht="16.5" customHeight="1" x14ac:dyDescent="0.25">
      <c r="B91" s="116" t="s">
        <v>185</v>
      </c>
      <c r="C91" s="117"/>
      <c r="D91" s="117"/>
      <c r="E91" s="117"/>
      <c r="F91" s="117"/>
      <c r="G91" s="118"/>
    </row>
    <row r="92" spans="2:9" ht="15" customHeight="1" x14ac:dyDescent="0.25">
      <c r="B92" s="119" t="s">
        <v>186</v>
      </c>
      <c r="C92" s="120"/>
      <c r="D92" s="120"/>
      <c r="E92" s="120"/>
      <c r="F92" s="120"/>
      <c r="G92" s="121"/>
    </row>
    <row r="93" spans="2:9" ht="15" customHeight="1" x14ac:dyDescent="0.25">
      <c r="B93" s="119" t="s">
        <v>187</v>
      </c>
      <c r="C93" s="120"/>
      <c r="D93" s="120"/>
      <c r="E93" s="120"/>
      <c r="F93" s="120"/>
      <c r="G93" s="121"/>
    </row>
    <row r="94" spans="2:9" ht="15.75" customHeight="1" thickBot="1" x14ac:dyDescent="0.3">
      <c r="B94" s="130" t="s">
        <v>188</v>
      </c>
      <c r="C94" s="120"/>
      <c r="D94" s="120"/>
      <c r="E94" s="120"/>
      <c r="F94" s="120"/>
      <c r="G94" s="121"/>
    </row>
    <row r="95" spans="2:9" ht="15.75" customHeight="1" x14ac:dyDescent="0.25">
      <c r="B95" s="87" t="s">
        <v>62</v>
      </c>
      <c r="C95" s="131" t="s">
        <v>63</v>
      </c>
      <c r="D95" s="132"/>
      <c r="E95" s="132"/>
      <c r="F95" s="132"/>
      <c r="G95" s="133"/>
    </row>
    <row r="96" spans="2:9" x14ac:dyDescent="0.25">
      <c r="B96" s="38" t="s">
        <v>149</v>
      </c>
      <c r="C96" s="134" t="s">
        <v>189</v>
      </c>
      <c r="D96" s="135"/>
      <c r="E96" s="135"/>
      <c r="F96" s="135"/>
      <c r="G96" s="136"/>
    </row>
    <row r="97" spans="2:9" x14ac:dyDescent="0.25">
      <c r="B97" s="38" t="s">
        <v>146</v>
      </c>
      <c r="C97" s="137" t="s">
        <v>150</v>
      </c>
      <c r="D97" s="138"/>
      <c r="E97" s="138"/>
      <c r="F97" s="138"/>
      <c r="G97" s="139"/>
    </row>
    <row r="98" spans="2:9" x14ac:dyDescent="0.25">
      <c r="B98" s="38" t="s">
        <v>151</v>
      </c>
      <c r="C98" s="137" t="s">
        <v>199</v>
      </c>
      <c r="D98" s="138"/>
      <c r="E98" s="138"/>
      <c r="F98" s="138"/>
      <c r="G98" s="139"/>
    </row>
    <row r="99" spans="2:9" x14ac:dyDescent="0.25">
      <c r="B99" s="38" t="s">
        <v>77</v>
      </c>
      <c r="C99" s="137"/>
      <c r="D99" s="138"/>
      <c r="E99" s="138"/>
      <c r="F99" s="138"/>
      <c r="G99" s="139"/>
    </row>
    <row r="100" spans="2:9" ht="16.5" thickBot="1" x14ac:dyDescent="0.3">
      <c r="B100" s="39" t="s">
        <v>77</v>
      </c>
      <c r="C100" s="140"/>
      <c r="D100" s="141"/>
      <c r="E100" s="141"/>
      <c r="F100" s="141"/>
      <c r="G100" s="142"/>
    </row>
    <row r="101" spans="2:9" ht="16.5" thickBot="1" x14ac:dyDescent="0.3">
      <c r="B101" s="19"/>
      <c r="C101" s="20"/>
    </row>
    <row r="102" spans="2:9" ht="21.75" thickBot="1" x14ac:dyDescent="0.3">
      <c r="B102" s="125" t="s">
        <v>13</v>
      </c>
      <c r="C102" s="129"/>
      <c r="D102" s="129"/>
      <c r="E102" s="129"/>
      <c r="F102" s="129"/>
      <c r="G102" s="129"/>
      <c r="H102" s="129"/>
      <c r="I102" s="129"/>
    </row>
    <row r="103" spans="2:9" ht="63" x14ac:dyDescent="0.25">
      <c r="B103" s="21" t="s">
        <v>14</v>
      </c>
      <c r="C103" s="22" t="s">
        <v>78</v>
      </c>
      <c r="D103" s="22" t="s">
        <v>56</v>
      </c>
      <c r="E103" s="22" t="s">
        <v>15</v>
      </c>
      <c r="F103" s="22" t="s">
        <v>16</v>
      </c>
      <c r="G103" s="22" t="s">
        <v>18</v>
      </c>
      <c r="H103" s="22" t="s">
        <v>19</v>
      </c>
      <c r="I103" s="22" t="s">
        <v>17</v>
      </c>
    </row>
    <row r="104" spans="2:9" ht="16.5" thickBot="1" x14ac:dyDescent="0.3">
      <c r="B104" s="97" t="s">
        <v>139</v>
      </c>
      <c r="C104" s="94" t="s">
        <v>140</v>
      </c>
      <c r="D104" s="94" t="s">
        <v>126</v>
      </c>
      <c r="E104" s="94" t="s">
        <v>127</v>
      </c>
      <c r="F104" s="57" t="s">
        <v>128</v>
      </c>
      <c r="G104" s="94"/>
      <c r="H104" s="95">
        <v>13500000</v>
      </c>
      <c r="I104" s="94">
        <v>70</v>
      </c>
    </row>
    <row r="105" spans="2:9" ht="16.5" thickBot="1" x14ac:dyDescent="0.3">
      <c r="B105" s="91" t="s">
        <v>134</v>
      </c>
      <c r="C105" s="50" t="s">
        <v>140</v>
      </c>
      <c r="D105" s="50" t="s">
        <v>126</v>
      </c>
      <c r="E105" s="50" t="s">
        <v>127</v>
      </c>
      <c r="F105" s="57" t="s">
        <v>128</v>
      </c>
      <c r="G105" s="50"/>
      <c r="H105" s="93">
        <v>40000000</v>
      </c>
      <c r="I105" s="50">
        <v>100</v>
      </c>
    </row>
    <row r="106" spans="2:9" x14ac:dyDescent="0.25">
      <c r="B106" s="91" t="s">
        <v>135</v>
      </c>
      <c r="C106" s="50" t="s">
        <v>138</v>
      </c>
      <c r="D106" s="50" t="s">
        <v>136</v>
      </c>
      <c r="E106" s="50" t="s">
        <v>141</v>
      </c>
      <c r="F106" s="50" t="s">
        <v>137</v>
      </c>
      <c r="G106" s="50"/>
      <c r="H106" s="93">
        <v>1000000</v>
      </c>
      <c r="I106" s="50">
        <v>30</v>
      </c>
    </row>
    <row r="107" spans="2:9" x14ac:dyDescent="0.25">
      <c r="B107" s="59" t="s">
        <v>132</v>
      </c>
      <c r="C107" s="50" t="s">
        <v>133</v>
      </c>
      <c r="D107" s="50" t="s">
        <v>126</v>
      </c>
      <c r="E107" s="50" t="s">
        <v>127</v>
      </c>
      <c r="F107" s="50" t="s">
        <v>130</v>
      </c>
      <c r="G107" s="50"/>
      <c r="H107" s="93">
        <v>180000</v>
      </c>
      <c r="I107" s="50">
        <v>2</v>
      </c>
    </row>
    <row r="108" spans="2:9" x14ac:dyDescent="0.25">
      <c r="B108" s="59" t="s">
        <v>129</v>
      </c>
      <c r="C108" s="50" t="s">
        <v>131</v>
      </c>
      <c r="D108" s="50" t="s">
        <v>126</v>
      </c>
      <c r="E108" s="50" t="s">
        <v>127</v>
      </c>
      <c r="F108" s="50" t="s">
        <v>130</v>
      </c>
      <c r="G108" s="50"/>
      <c r="H108" s="93">
        <v>150000</v>
      </c>
      <c r="I108" s="50">
        <v>10</v>
      </c>
    </row>
    <row r="109" spans="2:9" ht="16.5" thickBot="1" x14ac:dyDescent="0.3">
      <c r="B109" s="60" t="s">
        <v>124</v>
      </c>
      <c r="C109" s="57" t="s">
        <v>125</v>
      </c>
      <c r="D109" s="57" t="s">
        <v>126</v>
      </c>
      <c r="E109" s="57" t="s">
        <v>127</v>
      </c>
      <c r="F109" s="57" t="s">
        <v>128</v>
      </c>
      <c r="G109" s="57"/>
      <c r="H109" s="92">
        <v>340000</v>
      </c>
      <c r="I109" s="57">
        <v>5</v>
      </c>
    </row>
    <row r="110" spans="2:9" ht="16.5" thickBot="1" x14ac:dyDescent="0.3">
      <c r="B110" s="16"/>
      <c r="C110" s="16"/>
      <c r="D110" s="16"/>
      <c r="E110" s="16"/>
      <c r="F110" s="16"/>
      <c r="G110" s="16"/>
      <c r="H110" s="16"/>
      <c r="I110" s="16"/>
    </row>
    <row r="111" spans="2:9" ht="21.75" thickBot="1" x14ac:dyDescent="0.3">
      <c r="B111" s="113" t="s">
        <v>58</v>
      </c>
      <c r="C111" s="114"/>
      <c r="D111" s="114"/>
      <c r="E111" s="114"/>
      <c r="F111" s="114"/>
      <c r="G111" s="115"/>
      <c r="H111" s="16"/>
      <c r="I111" s="16"/>
    </row>
    <row r="112" spans="2:9" x14ac:dyDescent="0.25">
      <c r="B112" s="40" t="s">
        <v>57</v>
      </c>
      <c r="C112" s="101" t="s">
        <v>82</v>
      </c>
      <c r="D112" s="102"/>
      <c r="E112" s="102"/>
      <c r="F112" s="102"/>
      <c r="G112" s="103"/>
    </row>
    <row r="113" spans="2:7" x14ac:dyDescent="0.25">
      <c r="B113" s="44" t="s">
        <v>79</v>
      </c>
      <c r="C113" s="101" t="s">
        <v>190</v>
      </c>
      <c r="D113" s="102"/>
      <c r="E113" s="102"/>
      <c r="F113" s="102"/>
      <c r="G113" s="103"/>
    </row>
    <row r="114" spans="2:7" x14ac:dyDescent="0.25">
      <c r="B114" s="44" t="s">
        <v>42</v>
      </c>
      <c r="C114" s="101" t="s">
        <v>191</v>
      </c>
      <c r="D114" s="102"/>
      <c r="E114" s="102"/>
      <c r="F114" s="102"/>
      <c r="G114" s="103"/>
    </row>
    <row r="115" spans="2:7" x14ac:dyDescent="0.25">
      <c r="B115" s="44" t="s">
        <v>52</v>
      </c>
      <c r="C115" s="101" t="s">
        <v>83</v>
      </c>
      <c r="D115" s="102"/>
      <c r="E115" s="102"/>
      <c r="F115" s="102"/>
      <c r="G115" s="103"/>
    </row>
    <row r="116" spans="2:7" x14ac:dyDescent="0.25">
      <c r="B116" s="44" t="s">
        <v>43</v>
      </c>
      <c r="C116" s="101" t="s">
        <v>84</v>
      </c>
      <c r="D116" s="102"/>
      <c r="E116" s="102"/>
      <c r="F116" s="102"/>
      <c r="G116" s="103"/>
    </row>
    <row r="117" spans="2:7" x14ac:dyDescent="0.25">
      <c r="B117" s="45" t="s">
        <v>44</v>
      </c>
      <c r="C117" s="107" t="s">
        <v>85</v>
      </c>
      <c r="D117" s="108"/>
      <c r="E117" s="108"/>
      <c r="F117" s="108"/>
      <c r="G117" s="109"/>
    </row>
    <row r="118" spans="2:7" x14ac:dyDescent="0.25">
      <c r="B118" s="45" t="s">
        <v>80</v>
      </c>
      <c r="C118" s="107" t="s">
        <v>86</v>
      </c>
      <c r="D118" s="108"/>
      <c r="E118" s="108"/>
      <c r="F118" s="108"/>
      <c r="G118" s="109"/>
    </row>
    <row r="119" spans="2:7" ht="16.5" thickBot="1" x14ac:dyDescent="0.3">
      <c r="B119" s="46" t="s">
        <v>53</v>
      </c>
      <c r="C119" s="110" t="s">
        <v>87</v>
      </c>
      <c r="D119" s="111"/>
      <c r="E119" s="111"/>
      <c r="F119" s="111"/>
      <c r="G119" s="112"/>
    </row>
    <row r="120" spans="2:7" ht="16.5" thickBot="1" x14ac:dyDescent="0.3">
      <c r="B120" s="23"/>
    </row>
    <row r="121" spans="2:7" ht="21.75" thickBot="1" x14ac:dyDescent="0.3">
      <c r="B121" s="98" t="s">
        <v>192</v>
      </c>
      <c r="C121" s="99"/>
      <c r="D121" s="99"/>
      <c r="E121" s="99"/>
      <c r="F121" s="99"/>
      <c r="G121" s="100"/>
    </row>
    <row r="122" spans="2:7" ht="111" customHeight="1" x14ac:dyDescent="0.25">
      <c r="B122" s="31" t="s">
        <v>48</v>
      </c>
      <c r="C122" s="101" t="s">
        <v>193</v>
      </c>
      <c r="D122" s="102"/>
      <c r="E122" s="102"/>
      <c r="F122" s="102"/>
      <c r="G122" s="103"/>
    </row>
    <row r="123" spans="2:7" ht="220.5" customHeight="1" thickBot="1" x14ac:dyDescent="0.3">
      <c r="B123" s="32" t="s">
        <v>49</v>
      </c>
      <c r="C123" s="104" t="s">
        <v>194</v>
      </c>
      <c r="D123" s="105"/>
      <c r="E123" s="105"/>
      <c r="F123" s="105"/>
      <c r="G123" s="106"/>
    </row>
    <row r="124" spans="2:7" ht="16.5" thickBot="1" x14ac:dyDescent="0.3">
      <c r="B124" s="23"/>
    </row>
    <row r="125" spans="2:7" ht="21.75" thickBot="1" x14ac:dyDescent="0.3">
      <c r="B125" s="125" t="s">
        <v>55</v>
      </c>
      <c r="C125" s="126"/>
    </row>
    <row r="126" spans="2:7" x14ac:dyDescent="0.25">
      <c r="B126" s="31" t="s">
        <v>50</v>
      </c>
      <c r="C126" s="61" t="s">
        <v>156</v>
      </c>
    </row>
    <row r="127" spans="2:7" ht="31.5" x14ac:dyDescent="0.25">
      <c r="B127" s="36" t="s">
        <v>195</v>
      </c>
      <c r="C127" s="62" t="s">
        <v>157</v>
      </c>
    </row>
    <row r="128" spans="2:7" ht="16.5" thickBot="1" x14ac:dyDescent="0.3">
      <c r="B128" s="32" t="s">
        <v>158</v>
      </c>
      <c r="C128" s="63" t="s">
        <v>159</v>
      </c>
    </row>
    <row r="129" spans="2:3" ht="16.5" thickBot="1" x14ac:dyDescent="0.3"/>
    <row r="130" spans="2:3" ht="21.75" thickBot="1" x14ac:dyDescent="0.3">
      <c r="B130" s="125" t="s">
        <v>51</v>
      </c>
      <c r="C130" s="126"/>
    </row>
    <row r="131" spans="2:3" x14ac:dyDescent="0.25">
      <c r="B131" s="31" t="s">
        <v>45</v>
      </c>
      <c r="C131" s="33" t="s">
        <v>122</v>
      </c>
    </row>
    <row r="132" spans="2:3" x14ac:dyDescent="0.25">
      <c r="B132" s="36" t="s">
        <v>81</v>
      </c>
      <c r="C132" s="34" t="s">
        <v>196</v>
      </c>
    </row>
    <row r="133" spans="2:3" x14ac:dyDescent="0.25">
      <c r="B133" s="36" t="s">
        <v>46</v>
      </c>
      <c r="C133" s="34" t="s">
        <v>197</v>
      </c>
    </row>
    <row r="134" spans="2:3" ht="16.5" thickBot="1" x14ac:dyDescent="0.3">
      <c r="B134" s="32" t="s">
        <v>47</v>
      </c>
      <c r="C134" s="35" t="s">
        <v>123</v>
      </c>
    </row>
    <row r="136" spans="2:3" x14ac:dyDescent="0.25">
      <c r="B136" s="3"/>
    </row>
    <row r="137" spans="2:3" x14ac:dyDescent="0.25">
      <c r="B137" s="3"/>
    </row>
    <row r="138" spans="2:3" x14ac:dyDescent="0.25">
      <c r="B138" s="3"/>
    </row>
    <row r="139" spans="2:3" x14ac:dyDescent="0.25">
      <c r="B139" s="23"/>
    </row>
    <row r="140" spans="2:3" x14ac:dyDescent="0.25">
      <c r="B140" s="23"/>
    </row>
    <row r="146" spans="2:2" x14ac:dyDescent="0.25">
      <c r="B146" s="4"/>
    </row>
  </sheetData>
  <mergeCells count="42">
    <mergeCell ref="B40:C40"/>
    <mergeCell ref="B2:C2"/>
    <mergeCell ref="B3:C5"/>
    <mergeCell ref="B7:C7"/>
    <mergeCell ref="B12:C12"/>
    <mergeCell ref="B25:C25"/>
    <mergeCell ref="B130:C130"/>
    <mergeCell ref="B83:C83"/>
    <mergeCell ref="B102:I102"/>
    <mergeCell ref="B125:C125"/>
    <mergeCell ref="B93:G93"/>
    <mergeCell ref="B94:G94"/>
    <mergeCell ref="C95:G95"/>
    <mergeCell ref="C96:G96"/>
    <mergeCell ref="C97:G97"/>
    <mergeCell ref="C98:G98"/>
    <mergeCell ref="C99:G99"/>
    <mergeCell ref="C100:G100"/>
    <mergeCell ref="B111:G111"/>
    <mergeCell ref="C112:G112"/>
    <mergeCell ref="C113:G113"/>
    <mergeCell ref="C114:G114"/>
    <mergeCell ref="B51:G51"/>
    <mergeCell ref="C45:G45"/>
    <mergeCell ref="B44:G44"/>
    <mergeCell ref="C46:G46"/>
    <mergeCell ref="C47:G47"/>
    <mergeCell ref="C48:G48"/>
    <mergeCell ref="C49:G49"/>
    <mergeCell ref="B66:E66"/>
    <mergeCell ref="C67:E67"/>
    <mergeCell ref="C68:E68"/>
    <mergeCell ref="B91:G91"/>
    <mergeCell ref="B92:G92"/>
    <mergeCell ref="B121:G121"/>
    <mergeCell ref="C122:G122"/>
    <mergeCell ref="C123:G123"/>
    <mergeCell ref="C115:G115"/>
    <mergeCell ref="C116:G116"/>
    <mergeCell ref="C117:G117"/>
    <mergeCell ref="C118:G118"/>
    <mergeCell ref="C119:G119"/>
  </mergeCells>
  <hyperlinks>
    <hyperlink ref="C10" r:id="rId1" xr:uid="{BC9D4DBD-47AC-484A-B8A2-6F72FF0A35A3}"/>
    <hyperlink ref="C21" r:id="rId2" xr:uid="{741AE1F5-C8A2-441A-9ED6-D036B75CB123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5.1_Ekonomski_profil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Denisse Mandekić</cp:lastModifiedBy>
  <cp:lastPrinted>2016-12-21T08:50:08Z</cp:lastPrinted>
  <dcterms:created xsi:type="dcterms:W3CDTF">2016-12-20T21:42:27Z</dcterms:created>
  <dcterms:modified xsi:type="dcterms:W3CDTF">2020-02-19T07:14:28Z</dcterms:modified>
</cp:coreProperties>
</file>